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9416" windowHeight="7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Sheet1!$D$1:$F$13</definedName>
    <definedName name="_xlnm.Criteria" localSheetId="0">Sheet1!$B$33:$D$34</definedName>
    <definedName name="_xlnm.Extract" localSheetId="0">Sheet1!$B$38:$D$38</definedName>
  </definedNames>
  <calcPr calcId="145621"/>
</workbook>
</file>

<file path=xl/calcChain.xml><?xml version="1.0" encoding="utf-8"?>
<calcChain xmlns="http://schemas.openxmlformats.org/spreadsheetml/2006/main">
  <c r="AH13" i="1" l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I6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AH2" i="1"/>
  <c r="AH15" i="1" s="1"/>
  <c r="AG2" i="1"/>
  <c r="AG15" i="1" s="1"/>
  <c r="AF2" i="1"/>
  <c r="AF15" i="1" s="1"/>
  <c r="AE2" i="1"/>
  <c r="AD2" i="1"/>
  <c r="AD15" i="1" s="1"/>
  <c r="AC2" i="1"/>
  <c r="AB2" i="1"/>
  <c r="AB15" i="1" s="1"/>
  <c r="AA2" i="1"/>
  <c r="Z2" i="1"/>
  <c r="Z15" i="1" s="1"/>
  <c r="Y2" i="1"/>
  <c r="Y15" i="1" s="1"/>
  <c r="X2" i="1"/>
  <c r="X15" i="1" s="1"/>
  <c r="W2" i="1"/>
  <c r="V2" i="1"/>
  <c r="V15" i="1" s="1"/>
  <c r="U2" i="1"/>
  <c r="T2" i="1"/>
  <c r="T15" i="1" s="1"/>
  <c r="S2" i="1"/>
  <c r="R2" i="1"/>
  <c r="R15" i="1" s="1"/>
  <c r="Q2" i="1"/>
  <c r="Q15" i="1" s="1"/>
  <c r="P2" i="1"/>
  <c r="P15" i="1" s="1"/>
  <c r="O2" i="1"/>
  <c r="N2" i="1"/>
  <c r="N15" i="1" s="1"/>
  <c r="M2" i="1"/>
  <c r="L2" i="1"/>
  <c r="L15" i="1" s="1"/>
  <c r="K2" i="1"/>
  <c r="J6" i="1"/>
  <c r="K15" i="1"/>
  <c r="M15" i="1"/>
  <c r="O15" i="1"/>
  <c r="S15" i="1"/>
  <c r="U15" i="1"/>
  <c r="W15" i="1"/>
  <c r="AA15" i="1"/>
  <c r="AC15" i="1"/>
  <c r="AE15" i="1"/>
  <c r="G3" i="1" l="1"/>
  <c r="G4" i="1"/>
  <c r="G5" i="1"/>
  <c r="G6" i="1"/>
  <c r="G7" i="1"/>
  <c r="G8" i="1"/>
  <c r="G9" i="1"/>
  <c r="G10" i="1"/>
  <c r="G11" i="1"/>
  <c r="G12" i="1"/>
  <c r="G13" i="1"/>
  <c r="G2" i="1"/>
  <c r="H3" i="1" l="1"/>
  <c r="H4" i="1"/>
  <c r="H5" i="1"/>
  <c r="H6" i="1"/>
  <c r="H7" i="1"/>
  <c r="H8" i="1"/>
  <c r="H9" i="1"/>
  <c r="H10" i="1"/>
  <c r="H11" i="1"/>
  <c r="H12" i="1"/>
  <c r="H13" i="1"/>
  <c r="H2" i="1"/>
  <c r="J2" i="1" l="1"/>
  <c r="J15" i="1" s="1"/>
  <c r="I2" i="1"/>
  <c r="I15" i="1" s="1"/>
</calcChain>
</file>

<file path=xl/sharedStrings.xml><?xml version="1.0" encoding="utf-8"?>
<sst xmlns="http://schemas.openxmlformats.org/spreadsheetml/2006/main" count="7" uniqueCount="7">
  <si>
    <t>Start</t>
  </si>
  <si>
    <t>End</t>
  </si>
  <si>
    <t>mwh</t>
  </si>
  <si>
    <t>mwh/in that month</t>
  </si>
  <si>
    <t>Totals</t>
  </si>
  <si>
    <t>Average estimates</t>
  </si>
  <si>
    <t>Coverage (months)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</si>
</sst>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3" fontId="0" fillId="2" borderId="0" xfId="0" applyNumberFormat="1" applyFill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2" name="Picture 1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" name="Picture 2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sp macro="" textlink="">
      <xdr:nvSpPr>
        <xdr:cNvPr id="1027" name="AutoShape 3" descr="http://d.adroll.com/cm/b/out"/>
        <xdr:cNvSpPr>
          <a:spLocks noChangeAspect="1" noChangeArrowheads="1"/>
        </xdr:cNvSpPr>
      </xdr:nvSpPr>
      <xdr:spPr bwMode="auto">
        <a:xfrm>
          <a:off x="381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5" name="Picture 4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6" name="Picture 5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7" name="Picture 6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8" name="Picture 7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9" name="Picture 8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10" name="Picture 9" descr="https://www.facebook.com/tr?id=1627589804142551&amp;cd%5bsegment_eid%5d=XT6I5MT2WBG6ZETJCMTQ63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11" name="Picture 10" descr="http://googleads.g.doubleclick.net/pagead/viewthroughconversion/0/?label=null&amp;guid=ON&amp;script=0&amp;ord=817506072804506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12" name="Picture 11" descr="http://ib.adnxs.com/seg?add=3072207&amp;t=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13" name="Picture 12" descr="https://www.facebook.com/tr?id=1627589804142551&amp;cd%5bsegment_eid%5d=OVANB3DFWVBG3MJACSKIEM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14" name="Picture 13" descr="http://googleads.g.doubleclick.net/pagead/viewthroughconversion/0/?label=null&amp;guid=ON&amp;script=0&amp;ord=817506072804506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15" name="Picture 14" descr="http://ib.adnxs.com/seg?add=3190526&amp;t=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50"/>
  <sheetViews>
    <sheetView tabSelected="1" zoomScale="80" zoomScaleNormal="80" workbookViewId="0">
      <selection activeCell="C2" sqref="C2"/>
    </sheetView>
  </sheetViews>
  <sheetFormatPr defaultRowHeight="14.4" x14ac:dyDescent="0.3"/>
  <cols>
    <col min="2" max="2" width="15.6640625" customWidth="1"/>
    <col min="3" max="3" width="13.5546875" bestFit="1" customWidth="1"/>
    <col min="5" max="6" width="10.6640625" bestFit="1" customWidth="1"/>
    <col min="7" max="7" width="15.77734375" style="5" customWidth="1"/>
    <col min="8" max="8" width="13.88671875" style="5" customWidth="1"/>
    <col min="9" max="9" width="8.6640625" bestFit="1" customWidth="1"/>
    <col min="10" max="10" width="10.44140625" bestFit="1" customWidth="1"/>
    <col min="11" max="11" width="17.44140625" bestFit="1" customWidth="1"/>
    <col min="12" max="12" width="7.21875" bestFit="1" customWidth="1"/>
    <col min="13" max="13" width="7.77734375" bestFit="1" customWidth="1"/>
    <col min="14" max="14" width="7.21875" bestFit="1" customWidth="1"/>
    <col min="15" max="15" width="8" bestFit="1" customWidth="1"/>
    <col min="16" max="16" width="7.21875" bestFit="1" customWidth="1"/>
    <col min="17" max="17" width="6.44140625" bestFit="1" customWidth="1"/>
    <col min="18" max="18" width="7.5546875" bestFit="1" customWidth="1"/>
    <col min="19" max="19" width="7.44140625" bestFit="1" customWidth="1"/>
    <col min="20" max="20" width="7.109375" bestFit="1" customWidth="1"/>
    <col min="21" max="21" width="7.77734375" bestFit="1" customWidth="1"/>
    <col min="22" max="22" width="7.44140625" bestFit="1" customWidth="1"/>
    <col min="23" max="23" width="7.109375" bestFit="1" customWidth="1"/>
    <col min="24" max="24" width="7.21875" bestFit="1" customWidth="1"/>
    <col min="25" max="25" width="7.77734375" bestFit="1" customWidth="1"/>
    <col min="26" max="26" width="7.21875" bestFit="1" customWidth="1"/>
    <col min="27" max="27" width="8" bestFit="1" customWidth="1"/>
    <col min="28" max="28" width="7.21875" bestFit="1" customWidth="1"/>
    <col min="29" max="29" width="6.44140625" bestFit="1" customWidth="1"/>
    <col min="30" max="30" width="7.5546875" bestFit="1" customWidth="1"/>
    <col min="31" max="31" width="7.44140625" bestFit="1" customWidth="1"/>
    <col min="32" max="32" width="7.109375" bestFit="1" customWidth="1"/>
    <col min="33" max="33" width="7.77734375" bestFit="1" customWidth="1"/>
    <col min="34" max="34" width="7.44140625" bestFit="1" customWidth="1"/>
    <col min="35" max="35" width="7.109375" bestFit="1" customWidth="1"/>
    <col min="36" max="36" width="8.44140625" customWidth="1"/>
  </cols>
  <sheetData>
    <row r="1" spans="4:36" s="8" customFormat="1" ht="37.799999999999997" customHeight="1" x14ac:dyDescent="0.3">
      <c r="D1" s="8" t="s">
        <v>2</v>
      </c>
      <c r="E1" s="8" t="s">
        <v>0</v>
      </c>
      <c r="F1" s="8" t="s">
        <v>1</v>
      </c>
      <c r="G1" s="8" t="s">
        <v>6</v>
      </c>
      <c r="H1" s="8" t="s">
        <v>3</v>
      </c>
      <c r="I1" s="9">
        <v>42309</v>
      </c>
      <c r="J1" s="9">
        <v>42339</v>
      </c>
      <c r="K1" s="9">
        <v>42370</v>
      </c>
      <c r="L1" s="9">
        <v>42401</v>
      </c>
      <c r="M1" s="9">
        <v>42430</v>
      </c>
      <c r="N1" s="9">
        <v>42461</v>
      </c>
      <c r="O1" s="9">
        <v>42491</v>
      </c>
      <c r="P1" s="9">
        <v>42522</v>
      </c>
      <c r="Q1" s="9">
        <v>42552</v>
      </c>
      <c r="R1" s="9">
        <v>42583</v>
      </c>
      <c r="S1" s="9">
        <v>42614</v>
      </c>
      <c r="T1" s="9">
        <v>42644</v>
      </c>
      <c r="U1" s="9">
        <v>42675</v>
      </c>
      <c r="V1" s="9">
        <v>42705</v>
      </c>
      <c r="W1" s="9">
        <v>42736</v>
      </c>
      <c r="X1" s="9">
        <v>42767</v>
      </c>
      <c r="Y1" s="9">
        <v>42795</v>
      </c>
      <c r="Z1" s="9">
        <v>42826</v>
      </c>
      <c r="AA1" s="9">
        <v>42856</v>
      </c>
      <c r="AB1" s="9">
        <v>42887</v>
      </c>
      <c r="AC1" s="9">
        <v>42917</v>
      </c>
      <c r="AD1" s="9">
        <v>42948</v>
      </c>
      <c r="AE1" s="9">
        <v>42979</v>
      </c>
      <c r="AF1" s="9">
        <v>43009</v>
      </c>
      <c r="AG1" s="9">
        <v>43040</v>
      </c>
      <c r="AH1" s="9">
        <v>43070</v>
      </c>
      <c r="AI1" s="9">
        <v>43101</v>
      </c>
      <c r="AJ1" s="9"/>
    </row>
    <row r="2" spans="4:36" x14ac:dyDescent="0.3">
      <c r="D2">
        <v>73000</v>
      </c>
      <c r="E2" s="1">
        <v>42332</v>
      </c>
      <c r="F2" s="1">
        <v>42333</v>
      </c>
      <c r="G2" s="6">
        <f>IF(AND(MONTH(E2)=MONTH(F2),YEAR(E2)=YEAR(F2)),1,IF(AND(MONTH(F2)&gt;MONTH(E2),YEAR(E2)=YEAR(F2)),MONTH(F2)-MONTH(E2)+1,(YEAR(F2)-YEAR(E2))*12))</f>
        <v>1</v>
      </c>
      <c r="H2" s="4">
        <f>IF(G2&gt;1,D2/G2,D2)</f>
        <v>73000</v>
      </c>
      <c r="I2" s="4">
        <f t="shared" ref="I2:AH2" si="0">IF(AND($E2&gt;=I$1,$E2&lt;J$1),$H2,IF(AND($F2&gt;=I$1,$E2&lt;I$1),$H2,""))</f>
        <v>73000</v>
      </c>
      <c r="J2" s="4" t="str">
        <f t="shared" si="0"/>
        <v/>
      </c>
      <c r="K2" s="4" t="str">
        <f t="shared" si="0"/>
        <v/>
      </c>
      <c r="L2" s="4" t="str">
        <f t="shared" si="0"/>
        <v/>
      </c>
      <c r="M2" s="4" t="str">
        <f t="shared" si="0"/>
        <v/>
      </c>
      <c r="N2" s="4" t="str">
        <f t="shared" si="0"/>
        <v/>
      </c>
      <c r="O2" s="4" t="str">
        <f t="shared" si="0"/>
        <v/>
      </c>
      <c r="P2" s="4" t="str">
        <f t="shared" si="0"/>
        <v/>
      </c>
      <c r="Q2" s="4" t="str">
        <f t="shared" si="0"/>
        <v/>
      </c>
      <c r="R2" s="4" t="str">
        <f t="shared" si="0"/>
        <v/>
      </c>
      <c r="S2" s="4" t="str">
        <f t="shared" si="0"/>
        <v/>
      </c>
      <c r="T2" s="4" t="str">
        <f t="shared" si="0"/>
        <v/>
      </c>
      <c r="U2" s="4" t="str">
        <f t="shared" si="0"/>
        <v/>
      </c>
      <c r="V2" s="4" t="str">
        <f t="shared" si="0"/>
        <v/>
      </c>
      <c r="W2" s="4" t="str">
        <f t="shared" si="0"/>
        <v/>
      </c>
      <c r="X2" s="4" t="str">
        <f t="shared" si="0"/>
        <v/>
      </c>
      <c r="Y2" s="4" t="str">
        <f t="shared" si="0"/>
        <v/>
      </c>
      <c r="Z2" s="4" t="str">
        <f t="shared" si="0"/>
        <v/>
      </c>
      <c r="AA2" s="4" t="str">
        <f t="shared" si="0"/>
        <v/>
      </c>
      <c r="AB2" s="4" t="str">
        <f t="shared" si="0"/>
        <v/>
      </c>
      <c r="AC2" s="4" t="str">
        <f t="shared" si="0"/>
        <v/>
      </c>
      <c r="AD2" s="4" t="str">
        <f t="shared" si="0"/>
        <v/>
      </c>
      <c r="AE2" s="4" t="str">
        <f t="shared" si="0"/>
        <v/>
      </c>
      <c r="AF2" s="4" t="str">
        <f t="shared" si="0"/>
        <v/>
      </c>
      <c r="AG2" s="4" t="str">
        <f t="shared" si="0"/>
        <v/>
      </c>
      <c r="AH2" s="4" t="str">
        <f t="shared" si="0"/>
        <v/>
      </c>
    </row>
    <row r="3" spans="4:36" x14ac:dyDescent="0.3">
      <c r="D3">
        <v>70000</v>
      </c>
      <c r="E3" s="1">
        <v>42333</v>
      </c>
      <c r="F3" s="1">
        <v>42336</v>
      </c>
      <c r="G3" s="6">
        <f t="shared" ref="G3:G13" si="1">IF(AND(MONTH(E3)=MONTH(F3),YEAR(E3)=YEAR(F3)),1,IF(AND(MONTH(F3)&gt;MONTH(E3),YEAR(E3)=YEAR(F3)),MONTH(F3)-MONTH(E3)+1,(YEAR(F3)-YEAR(E3))*12))</f>
        <v>1</v>
      </c>
      <c r="H3" s="4">
        <f t="shared" ref="H3:H13" si="2">IF(G3&gt;1,D3/G3,D3)</f>
        <v>70000</v>
      </c>
      <c r="I3" s="4">
        <f t="shared" ref="I3:AH3" si="3">IF(AND($E3&gt;=I$1,$E3&lt;J$1),$H3,IF(AND($F3&gt;=I$1,$E3&lt;I$1),$H3,""))</f>
        <v>70000</v>
      </c>
      <c r="J3" s="4" t="str">
        <f t="shared" si="3"/>
        <v/>
      </c>
      <c r="K3" s="4" t="str">
        <f t="shared" si="3"/>
        <v/>
      </c>
      <c r="L3" s="4" t="str">
        <f t="shared" si="3"/>
        <v/>
      </c>
      <c r="M3" s="4" t="str">
        <f t="shared" si="3"/>
        <v/>
      </c>
      <c r="N3" s="4" t="str">
        <f t="shared" si="3"/>
        <v/>
      </c>
      <c r="O3" s="4" t="str">
        <f t="shared" si="3"/>
        <v/>
      </c>
      <c r="P3" s="4" t="str">
        <f t="shared" si="3"/>
        <v/>
      </c>
      <c r="Q3" s="4" t="str">
        <f t="shared" si="3"/>
        <v/>
      </c>
      <c r="R3" s="4" t="str">
        <f t="shared" si="3"/>
        <v/>
      </c>
      <c r="S3" s="4" t="str">
        <f t="shared" si="3"/>
        <v/>
      </c>
      <c r="T3" s="4" t="str">
        <f t="shared" si="3"/>
        <v/>
      </c>
      <c r="U3" s="4" t="str">
        <f t="shared" si="3"/>
        <v/>
      </c>
      <c r="V3" s="4" t="str">
        <f t="shared" si="3"/>
        <v/>
      </c>
      <c r="W3" s="4" t="str">
        <f t="shared" si="3"/>
        <v/>
      </c>
      <c r="X3" s="4" t="str">
        <f t="shared" si="3"/>
        <v/>
      </c>
      <c r="Y3" s="4" t="str">
        <f t="shared" si="3"/>
        <v/>
      </c>
      <c r="Z3" s="4" t="str">
        <f t="shared" si="3"/>
        <v/>
      </c>
      <c r="AA3" s="4" t="str">
        <f t="shared" si="3"/>
        <v/>
      </c>
      <c r="AB3" s="4" t="str">
        <f t="shared" si="3"/>
        <v/>
      </c>
      <c r="AC3" s="4" t="str">
        <f t="shared" si="3"/>
        <v/>
      </c>
      <c r="AD3" s="4" t="str">
        <f t="shared" si="3"/>
        <v/>
      </c>
      <c r="AE3" s="4" t="str">
        <f t="shared" si="3"/>
        <v/>
      </c>
      <c r="AF3" s="4" t="str">
        <f t="shared" si="3"/>
        <v/>
      </c>
      <c r="AG3" s="4" t="str">
        <f t="shared" si="3"/>
        <v/>
      </c>
      <c r="AH3" s="4" t="str">
        <f t="shared" si="3"/>
        <v/>
      </c>
    </row>
    <row r="4" spans="4:36" x14ac:dyDescent="0.3">
      <c r="D4">
        <v>112000</v>
      </c>
      <c r="E4" s="1">
        <v>42334</v>
      </c>
      <c r="F4" s="1">
        <v>42335</v>
      </c>
      <c r="G4" s="6">
        <f t="shared" si="1"/>
        <v>1</v>
      </c>
      <c r="H4" s="4">
        <f t="shared" si="2"/>
        <v>112000</v>
      </c>
      <c r="I4" s="4">
        <f t="shared" ref="I4:AH4" si="4">IF(AND($E4&gt;=I$1,$E4&lt;J$1),$H4,IF(AND($F4&gt;=I$1,$E4&lt;I$1),$H4,""))</f>
        <v>112000</v>
      </c>
      <c r="J4" s="4" t="str">
        <f t="shared" si="4"/>
        <v/>
      </c>
      <c r="K4" s="4" t="str">
        <f t="shared" si="4"/>
        <v/>
      </c>
      <c r="L4" s="4" t="str">
        <f t="shared" si="4"/>
        <v/>
      </c>
      <c r="M4" s="4" t="str">
        <f t="shared" si="4"/>
        <v/>
      </c>
      <c r="N4" s="4" t="str">
        <f t="shared" si="4"/>
        <v/>
      </c>
      <c r="O4" s="4" t="str">
        <f t="shared" si="4"/>
        <v/>
      </c>
      <c r="P4" s="4" t="str">
        <f t="shared" si="4"/>
        <v/>
      </c>
      <c r="Q4" s="4" t="str">
        <f t="shared" si="4"/>
        <v/>
      </c>
      <c r="R4" s="4" t="str">
        <f t="shared" si="4"/>
        <v/>
      </c>
      <c r="S4" s="4" t="str">
        <f t="shared" si="4"/>
        <v/>
      </c>
      <c r="T4" s="4" t="str">
        <f t="shared" si="4"/>
        <v/>
      </c>
      <c r="U4" s="4" t="str">
        <f t="shared" si="4"/>
        <v/>
      </c>
      <c r="V4" s="4" t="str">
        <f t="shared" si="4"/>
        <v/>
      </c>
      <c r="W4" s="4" t="str">
        <f t="shared" si="4"/>
        <v/>
      </c>
      <c r="X4" s="4" t="str">
        <f t="shared" si="4"/>
        <v/>
      </c>
      <c r="Y4" s="4" t="str">
        <f t="shared" si="4"/>
        <v/>
      </c>
      <c r="Z4" s="4" t="str">
        <f t="shared" si="4"/>
        <v/>
      </c>
      <c r="AA4" s="4" t="str">
        <f t="shared" si="4"/>
        <v/>
      </c>
      <c r="AB4" s="4" t="str">
        <f t="shared" si="4"/>
        <v/>
      </c>
      <c r="AC4" s="4" t="str">
        <f t="shared" si="4"/>
        <v/>
      </c>
      <c r="AD4" s="4" t="str">
        <f t="shared" si="4"/>
        <v/>
      </c>
      <c r="AE4" s="4" t="str">
        <f t="shared" si="4"/>
        <v/>
      </c>
      <c r="AF4" s="4" t="str">
        <f t="shared" si="4"/>
        <v/>
      </c>
      <c r="AG4" s="4" t="str">
        <f t="shared" si="4"/>
        <v/>
      </c>
      <c r="AH4" s="4" t="str">
        <f t="shared" si="4"/>
        <v/>
      </c>
    </row>
    <row r="5" spans="4:36" x14ac:dyDescent="0.3">
      <c r="D5">
        <v>90000</v>
      </c>
      <c r="E5" s="1">
        <v>42335</v>
      </c>
      <c r="F5" s="1">
        <v>42336</v>
      </c>
      <c r="G5" s="6">
        <f t="shared" si="1"/>
        <v>1</v>
      </c>
      <c r="H5" s="4">
        <f t="shared" si="2"/>
        <v>90000</v>
      </c>
      <c r="I5" s="4">
        <f t="shared" ref="I5:AH5" si="5">IF(AND($E5&gt;=I$1,$E5&lt;J$1),$H5,IF(AND($F5&gt;=I$1,$E5&lt;I$1),$H5,""))</f>
        <v>90000</v>
      </c>
      <c r="J5" s="4" t="str">
        <f t="shared" si="5"/>
        <v/>
      </c>
      <c r="K5" s="4" t="str">
        <f t="shared" si="5"/>
        <v/>
      </c>
      <c r="L5" s="4" t="str">
        <f t="shared" si="5"/>
        <v/>
      </c>
      <c r="M5" s="4" t="str">
        <f t="shared" si="5"/>
        <v/>
      </c>
      <c r="N5" s="4" t="str">
        <f t="shared" si="5"/>
        <v/>
      </c>
      <c r="O5" s="4" t="str">
        <f t="shared" si="5"/>
        <v/>
      </c>
      <c r="P5" s="4" t="str">
        <f t="shared" si="5"/>
        <v/>
      </c>
      <c r="Q5" s="4" t="str">
        <f t="shared" si="5"/>
        <v/>
      </c>
      <c r="R5" s="4" t="str">
        <f t="shared" si="5"/>
        <v/>
      </c>
      <c r="S5" s="4" t="str">
        <f t="shared" si="5"/>
        <v/>
      </c>
      <c r="T5" s="4" t="str">
        <f t="shared" si="5"/>
        <v/>
      </c>
      <c r="U5" s="4" t="str">
        <f t="shared" si="5"/>
        <v/>
      </c>
      <c r="V5" s="4" t="str">
        <f t="shared" si="5"/>
        <v/>
      </c>
      <c r="W5" s="4" t="str">
        <f t="shared" si="5"/>
        <v/>
      </c>
      <c r="X5" s="4" t="str">
        <f t="shared" si="5"/>
        <v/>
      </c>
      <c r="Y5" s="4" t="str">
        <f t="shared" si="5"/>
        <v/>
      </c>
      <c r="Z5" s="4" t="str">
        <f t="shared" si="5"/>
        <v/>
      </c>
      <c r="AA5" s="4" t="str">
        <f t="shared" si="5"/>
        <v/>
      </c>
      <c r="AB5" s="4" t="str">
        <f t="shared" si="5"/>
        <v/>
      </c>
      <c r="AC5" s="4" t="str">
        <f t="shared" si="5"/>
        <v/>
      </c>
      <c r="AD5" s="4" t="str">
        <f t="shared" si="5"/>
        <v/>
      </c>
      <c r="AE5" s="4" t="str">
        <f t="shared" si="5"/>
        <v/>
      </c>
      <c r="AF5" s="4" t="str">
        <f t="shared" si="5"/>
        <v/>
      </c>
      <c r="AG5" s="4" t="str">
        <f t="shared" si="5"/>
        <v/>
      </c>
      <c r="AH5" s="4" t="str">
        <f t="shared" si="5"/>
        <v/>
      </c>
    </row>
    <row r="6" spans="4:36" x14ac:dyDescent="0.3">
      <c r="D6">
        <v>234000</v>
      </c>
      <c r="E6" s="1">
        <v>42336</v>
      </c>
      <c r="F6" s="1">
        <v>42339</v>
      </c>
      <c r="G6" s="6">
        <f t="shared" si="1"/>
        <v>2</v>
      </c>
      <c r="H6" s="4">
        <f t="shared" si="2"/>
        <v>117000</v>
      </c>
      <c r="I6" s="4">
        <f t="shared" ref="I6" si="6">IF(AND($E6&gt;=I$1,$E6&lt;J$1),$H6,IF(AND($F6&gt;=I$1,$E6&lt;I$1),$H6,""))</f>
        <v>117000</v>
      </c>
      <c r="J6" s="4">
        <f>IF(AND($E6&gt;=J$1,$E6&lt;K$1),$H6,IF(AND($F6&gt;=J$1,$E6&lt;J$1),$H6,""))</f>
        <v>117000</v>
      </c>
      <c r="K6" s="4" t="str">
        <f t="shared" ref="K6:AH6" si="7">IF(AND($E6&gt;=K$1,$E6&lt;L$1),$H6,IF(AND($F6&gt;=K$1,$E6&lt;K$1),$H6,""))</f>
        <v/>
      </c>
      <c r="L6" s="4" t="str">
        <f t="shared" si="7"/>
        <v/>
      </c>
      <c r="M6" s="4" t="str">
        <f t="shared" si="7"/>
        <v/>
      </c>
      <c r="N6" s="4" t="str">
        <f t="shared" si="7"/>
        <v/>
      </c>
      <c r="O6" s="4" t="str">
        <f t="shared" si="7"/>
        <v/>
      </c>
      <c r="P6" s="4" t="str">
        <f t="shared" si="7"/>
        <v/>
      </c>
      <c r="Q6" s="4" t="str">
        <f t="shared" si="7"/>
        <v/>
      </c>
      <c r="R6" s="4" t="str">
        <f t="shared" si="7"/>
        <v/>
      </c>
      <c r="S6" s="4" t="str">
        <f t="shared" si="7"/>
        <v/>
      </c>
      <c r="T6" s="4" t="str">
        <f t="shared" si="7"/>
        <v/>
      </c>
      <c r="U6" s="4" t="str">
        <f t="shared" si="7"/>
        <v/>
      </c>
      <c r="V6" s="4" t="str">
        <f t="shared" si="7"/>
        <v/>
      </c>
      <c r="W6" s="4" t="str">
        <f t="shared" si="7"/>
        <v/>
      </c>
      <c r="X6" s="4" t="str">
        <f t="shared" si="7"/>
        <v/>
      </c>
      <c r="Y6" s="4" t="str">
        <f t="shared" si="7"/>
        <v/>
      </c>
      <c r="Z6" s="4" t="str">
        <f t="shared" si="7"/>
        <v/>
      </c>
      <c r="AA6" s="4" t="str">
        <f t="shared" si="7"/>
        <v/>
      </c>
      <c r="AB6" s="4" t="str">
        <f t="shared" si="7"/>
        <v/>
      </c>
      <c r="AC6" s="4" t="str">
        <f t="shared" si="7"/>
        <v/>
      </c>
      <c r="AD6" s="4" t="str">
        <f t="shared" si="7"/>
        <v/>
      </c>
      <c r="AE6" s="4" t="str">
        <f t="shared" si="7"/>
        <v/>
      </c>
      <c r="AF6" s="4" t="str">
        <f t="shared" si="7"/>
        <v/>
      </c>
      <c r="AG6" s="4" t="str">
        <f t="shared" si="7"/>
        <v/>
      </c>
      <c r="AH6" s="4" t="str">
        <f t="shared" si="7"/>
        <v/>
      </c>
    </row>
    <row r="7" spans="4:36" x14ac:dyDescent="0.3">
      <c r="D7">
        <v>760000</v>
      </c>
      <c r="E7" s="1">
        <v>42339</v>
      </c>
      <c r="F7" s="1">
        <v>42340</v>
      </c>
      <c r="G7" s="6">
        <f t="shared" si="1"/>
        <v>1</v>
      </c>
      <c r="H7" s="4">
        <f t="shared" si="2"/>
        <v>760000</v>
      </c>
      <c r="I7" s="4" t="str">
        <f t="shared" ref="I7:AH7" si="8">IF(AND($E7&gt;=I$1,$E7&lt;J$1),$H7,IF(AND($F7&gt;=I$1,$E7&lt;I$1),$H7,""))</f>
        <v/>
      </c>
      <c r="J7" s="4">
        <f t="shared" si="8"/>
        <v>760000</v>
      </c>
      <c r="K7" s="4" t="str">
        <f t="shared" si="8"/>
        <v/>
      </c>
      <c r="L7" s="4" t="str">
        <f t="shared" si="8"/>
        <v/>
      </c>
      <c r="M7" s="4" t="str">
        <f t="shared" si="8"/>
        <v/>
      </c>
      <c r="N7" s="4" t="str">
        <f t="shared" si="8"/>
        <v/>
      </c>
      <c r="O7" s="4" t="str">
        <f t="shared" si="8"/>
        <v/>
      </c>
      <c r="P7" s="4" t="str">
        <f t="shared" si="8"/>
        <v/>
      </c>
      <c r="Q7" s="4" t="str">
        <f t="shared" si="8"/>
        <v/>
      </c>
      <c r="R7" s="4" t="str">
        <f t="shared" si="8"/>
        <v/>
      </c>
      <c r="S7" s="4" t="str">
        <f t="shared" si="8"/>
        <v/>
      </c>
      <c r="T7" s="4" t="str">
        <f t="shared" si="8"/>
        <v/>
      </c>
      <c r="U7" s="4" t="str">
        <f t="shared" si="8"/>
        <v/>
      </c>
      <c r="V7" s="4" t="str">
        <f t="shared" si="8"/>
        <v/>
      </c>
      <c r="W7" s="4" t="str">
        <f t="shared" si="8"/>
        <v/>
      </c>
      <c r="X7" s="4" t="str">
        <f t="shared" si="8"/>
        <v/>
      </c>
      <c r="Y7" s="4" t="str">
        <f t="shared" si="8"/>
        <v/>
      </c>
      <c r="Z7" s="4" t="str">
        <f t="shared" si="8"/>
        <v/>
      </c>
      <c r="AA7" s="4" t="str">
        <f t="shared" si="8"/>
        <v/>
      </c>
      <c r="AB7" s="4" t="str">
        <f t="shared" si="8"/>
        <v/>
      </c>
      <c r="AC7" s="4" t="str">
        <f t="shared" si="8"/>
        <v/>
      </c>
      <c r="AD7" s="4" t="str">
        <f t="shared" si="8"/>
        <v/>
      </c>
      <c r="AE7" s="4" t="str">
        <f t="shared" si="8"/>
        <v/>
      </c>
      <c r="AF7" s="4" t="str">
        <f t="shared" si="8"/>
        <v/>
      </c>
      <c r="AG7" s="4" t="str">
        <f t="shared" si="8"/>
        <v/>
      </c>
      <c r="AH7" s="4" t="str">
        <f t="shared" si="8"/>
        <v/>
      </c>
    </row>
    <row r="8" spans="4:36" x14ac:dyDescent="0.3">
      <c r="D8">
        <v>750000</v>
      </c>
      <c r="E8" s="1">
        <v>42340</v>
      </c>
      <c r="F8" s="1">
        <v>42341</v>
      </c>
      <c r="G8" s="6">
        <f t="shared" si="1"/>
        <v>1</v>
      </c>
      <c r="H8" s="4">
        <f t="shared" si="2"/>
        <v>750000</v>
      </c>
      <c r="I8" s="4" t="str">
        <f t="shared" ref="I8:AH8" si="9">IF(AND($E8&gt;=I$1,$E8&lt;J$1),$H8,IF(AND($F8&gt;=I$1,$E8&lt;I$1),$H8,""))</f>
        <v/>
      </c>
      <c r="J8" s="4">
        <f t="shared" si="9"/>
        <v>750000</v>
      </c>
      <c r="K8" s="4" t="str">
        <f t="shared" si="9"/>
        <v/>
      </c>
      <c r="L8" s="4" t="str">
        <f t="shared" si="9"/>
        <v/>
      </c>
      <c r="M8" s="4" t="str">
        <f t="shared" si="9"/>
        <v/>
      </c>
      <c r="N8" s="4" t="str">
        <f t="shared" si="9"/>
        <v/>
      </c>
      <c r="O8" s="4" t="str">
        <f t="shared" si="9"/>
        <v/>
      </c>
      <c r="P8" s="4" t="str">
        <f t="shared" si="9"/>
        <v/>
      </c>
      <c r="Q8" s="4" t="str">
        <f t="shared" si="9"/>
        <v/>
      </c>
      <c r="R8" s="4" t="str">
        <f t="shared" si="9"/>
        <v/>
      </c>
      <c r="S8" s="4" t="str">
        <f t="shared" si="9"/>
        <v/>
      </c>
      <c r="T8" s="4" t="str">
        <f t="shared" si="9"/>
        <v/>
      </c>
      <c r="U8" s="4" t="str">
        <f t="shared" si="9"/>
        <v/>
      </c>
      <c r="V8" s="4" t="str">
        <f t="shared" si="9"/>
        <v/>
      </c>
      <c r="W8" s="4" t="str">
        <f t="shared" si="9"/>
        <v/>
      </c>
      <c r="X8" s="4" t="str">
        <f t="shared" si="9"/>
        <v/>
      </c>
      <c r="Y8" s="4" t="str">
        <f t="shared" si="9"/>
        <v/>
      </c>
      <c r="Z8" s="4" t="str">
        <f t="shared" si="9"/>
        <v/>
      </c>
      <c r="AA8" s="4" t="str">
        <f t="shared" si="9"/>
        <v/>
      </c>
      <c r="AB8" s="4" t="str">
        <f t="shared" si="9"/>
        <v/>
      </c>
      <c r="AC8" s="4" t="str">
        <f t="shared" si="9"/>
        <v/>
      </c>
      <c r="AD8" s="4" t="str">
        <f t="shared" si="9"/>
        <v/>
      </c>
      <c r="AE8" s="4" t="str">
        <f t="shared" si="9"/>
        <v/>
      </c>
      <c r="AF8" s="4" t="str">
        <f t="shared" si="9"/>
        <v/>
      </c>
      <c r="AG8" s="4" t="str">
        <f t="shared" si="9"/>
        <v/>
      </c>
      <c r="AH8" s="4" t="str">
        <f t="shared" si="9"/>
        <v/>
      </c>
    </row>
    <row r="9" spans="4:36" x14ac:dyDescent="0.3">
      <c r="D9">
        <v>752000</v>
      </c>
      <c r="E9" s="1">
        <v>42341</v>
      </c>
      <c r="F9" s="1">
        <v>42342</v>
      </c>
      <c r="G9" s="6">
        <f t="shared" si="1"/>
        <v>1</v>
      </c>
      <c r="H9" s="4">
        <f t="shared" si="2"/>
        <v>752000</v>
      </c>
      <c r="I9" s="4" t="str">
        <f t="shared" ref="I9:AH9" si="10">IF(AND($E9&gt;=I$1,$E9&lt;J$1),$H9,IF(AND($F9&gt;=I$1,$E9&lt;I$1),$H9,""))</f>
        <v/>
      </c>
      <c r="J9" s="4">
        <f t="shared" si="10"/>
        <v>752000</v>
      </c>
      <c r="K9" s="4" t="str">
        <f t="shared" si="10"/>
        <v/>
      </c>
      <c r="L9" s="4" t="str">
        <f t="shared" si="10"/>
        <v/>
      </c>
      <c r="M9" s="4" t="str">
        <f t="shared" si="10"/>
        <v/>
      </c>
      <c r="N9" s="4" t="str">
        <f t="shared" si="10"/>
        <v/>
      </c>
      <c r="O9" s="4" t="str">
        <f t="shared" si="10"/>
        <v/>
      </c>
      <c r="P9" s="4" t="str">
        <f t="shared" si="10"/>
        <v/>
      </c>
      <c r="Q9" s="4" t="str">
        <f t="shared" si="10"/>
        <v/>
      </c>
      <c r="R9" s="4" t="str">
        <f t="shared" si="10"/>
        <v/>
      </c>
      <c r="S9" s="4" t="str">
        <f t="shared" si="10"/>
        <v/>
      </c>
      <c r="T9" s="4" t="str">
        <f t="shared" si="10"/>
        <v/>
      </c>
      <c r="U9" s="4" t="str">
        <f t="shared" si="10"/>
        <v/>
      </c>
      <c r="V9" s="4" t="str">
        <f t="shared" si="10"/>
        <v/>
      </c>
      <c r="W9" s="4" t="str">
        <f t="shared" si="10"/>
        <v/>
      </c>
      <c r="X9" s="4" t="str">
        <f t="shared" si="10"/>
        <v/>
      </c>
      <c r="Y9" s="4" t="str">
        <f t="shared" si="10"/>
        <v/>
      </c>
      <c r="Z9" s="4" t="str">
        <f t="shared" si="10"/>
        <v/>
      </c>
      <c r="AA9" s="4" t="str">
        <f t="shared" si="10"/>
        <v/>
      </c>
      <c r="AB9" s="4" t="str">
        <f t="shared" si="10"/>
        <v/>
      </c>
      <c r="AC9" s="4" t="str">
        <f t="shared" si="10"/>
        <v/>
      </c>
      <c r="AD9" s="4" t="str">
        <f t="shared" si="10"/>
        <v/>
      </c>
      <c r="AE9" s="4" t="str">
        <f t="shared" si="10"/>
        <v/>
      </c>
      <c r="AF9" s="4" t="str">
        <f t="shared" si="10"/>
        <v/>
      </c>
      <c r="AG9" s="4" t="str">
        <f t="shared" si="10"/>
        <v/>
      </c>
      <c r="AH9" s="4" t="str">
        <f t="shared" si="10"/>
        <v/>
      </c>
    </row>
    <row r="10" spans="4:36" x14ac:dyDescent="0.3">
      <c r="D10">
        <v>166000</v>
      </c>
      <c r="E10" s="1">
        <v>42342</v>
      </c>
      <c r="F10" s="1">
        <v>42343</v>
      </c>
      <c r="G10" s="6">
        <f t="shared" si="1"/>
        <v>1</v>
      </c>
      <c r="H10" s="4">
        <f t="shared" si="2"/>
        <v>166000</v>
      </c>
      <c r="I10" s="4" t="str">
        <f t="shared" ref="I10:AH10" si="11">IF(AND($E10&gt;=I$1,$E10&lt;J$1),$H10,IF(AND($F10&gt;=I$1,$E10&lt;I$1),$H10,""))</f>
        <v/>
      </c>
      <c r="J10" s="4">
        <f t="shared" si="11"/>
        <v>166000</v>
      </c>
      <c r="K10" s="4" t="str">
        <f t="shared" si="11"/>
        <v/>
      </c>
      <c r="L10" s="4" t="str">
        <f t="shared" si="11"/>
        <v/>
      </c>
      <c r="M10" s="4" t="str">
        <f t="shared" si="11"/>
        <v/>
      </c>
      <c r="N10" s="4" t="str">
        <f t="shared" si="11"/>
        <v/>
      </c>
      <c r="O10" s="4" t="str">
        <f t="shared" si="11"/>
        <v/>
      </c>
      <c r="P10" s="4" t="str">
        <f t="shared" si="11"/>
        <v/>
      </c>
      <c r="Q10" s="4" t="str">
        <f t="shared" si="11"/>
        <v/>
      </c>
      <c r="R10" s="4" t="str">
        <f t="shared" si="11"/>
        <v/>
      </c>
      <c r="S10" s="4" t="str">
        <f t="shared" si="11"/>
        <v/>
      </c>
      <c r="T10" s="4" t="str">
        <f t="shared" si="11"/>
        <v/>
      </c>
      <c r="U10" s="4" t="str">
        <f t="shared" si="11"/>
        <v/>
      </c>
      <c r="V10" s="4" t="str">
        <f t="shared" si="11"/>
        <v/>
      </c>
      <c r="W10" s="4" t="str">
        <f t="shared" si="11"/>
        <v/>
      </c>
      <c r="X10" s="4" t="str">
        <f t="shared" si="11"/>
        <v/>
      </c>
      <c r="Y10" s="4" t="str">
        <f t="shared" si="11"/>
        <v/>
      </c>
      <c r="Z10" s="4" t="str">
        <f t="shared" si="11"/>
        <v/>
      </c>
      <c r="AA10" s="4" t="str">
        <f t="shared" si="11"/>
        <v/>
      </c>
      <c r="AB10" s="4" t="str">
        <f t="shared" si="11"/>
        <v/>
      </c>
      <c r="AC10" s="4" t="str">
        <f t="shared" si="11"/>
        <v/>
      </c>
      <c r="AD10" s="4" t="str">
        <f t="shared" si="11"/>
        <v/>
      </c>
      <c r="AE10" s="4" t="str">
        <f t="shared" si="11"/>
        <v/>
      </c>
      <c r="AF10" s="4" t="str">
        <f t="shared" si="11"/>
        <v/>
      </c>
      <c r="AG10" s="4" t="str">
        <f t="shared" si="11"/>
        <v/>
      </c>
      <c r="AH10" s="4" t="str">
        <f t="shared" si="11"/>
        <v/>
      </c>
    </row>
    <row r="11" spans="4:36" x14ac:dyDescent="0.3">
      <c r="D11">
        <v>100000</v>
      </c>
      <c r="E11" s="1">
        <v>42370</v>
      </c>
      <c r="F11" s="1">
        <v>42736</v>
      </c>
      <c r="G11" s="6">
        <f t="shared" si="1"/>
        <v>12</v>
      </c>
      <c r="H11" s="4">
        <f t="shared" si="2"/>
        <v>8333.3333333333339</v>
      </c>
      <c r="I11" s="4" t="str">
        <f t="shared" ref="I11:AH11" si="12">IF(AND($E11&gt;=I$1,$E11&lt;J$1),$H11,IF(AND($F11&gt;=I$1,$E11&lt;I$1),$H11,""))</f>
        <v/>
      </c>
      <c r="J11" s="4" t="str">
        <f t="shared" si="12"/>
        <v/>
      </c>
      <c r="K11" s="4">
        <f t="shared" si="12"/>
        <v>8333.3333333333339</v>
      </c>
      <c r="L11" s="4">
        <f t="shared" si="12"/>
        <v>8333.3333333333339</v>
      </c>
      <c r="M11" s="4">
        <f t="shared" si="12"/>
        <v>8333.3333333333339</v>
      </c>
      <c r="N11" s="4">
        <f t="shared" si="12"/>
        <v>8333.3333333333339</v>
      </c>
      <c r="O11" s="4">
        <f t="shared" si="12"/>
        <v>8333.3333333333339</v>
      </c>
      <c r="P11" s="4">
        <f t="shared" si="12"/>
        <v>8333.3333333333339</v>
      </c>
      <c r="Q11" s="4">
        <f t="shared" si="12"/>
        <v>8333.3333333333339</v>
      </c>
      <c r="R11" s="4">
        <f t="shared" si="12"/>
        <v>8333.3333333333339</v>
      </c>
      <c r="S11" s="4">
        <f t="shared" si="12"/>
        <v>8333.3333333333339</v>
      </c>
      <c r="T11" s="4">
        <f t="shared" si="12"/>
        <v>8333.3333333333339</v>
      </c>
      <c r="U11" s="4">
        <f t="shared" si="12"/>
        <v>8333.3333333333339</v>
      </c>
      <c r="V11" s="4">
        <f t="shared" si="12"/>
        <v>8333.3333333333339</v>
      </c>
      <c r="W11" s="4">
        <f t="shared" si="12"/>
        <v>8333.3333333333339</v>
      </c>
      <c r="X11" s="4" t="str">
        <f t="shared" si="12"/>
        <v/>
      </c>
      <c r="Y11" s="4" t="str">
        <f t="shared" si="12"/>
        <v/>
      </c>
      <c r="Z11" s="4" t="str">
        <f t="shared" si="12"/>
        <v/>
      </c>
      <c r="AA11" s="4" t="str">
        <f t="shared" si="12"/>
        <v/>
      </c>
      <c r="AB11" s="4" t="str">
        <f t="shared" si="12"/>
        <v/>
      </c>
      <c r="AC11" s="4" t="str">
        <f t="shared" si="12"/>
        <v/>
      </c>
      <c r="AD11" s="4" t="str">
        <f t="shared" si="12"/>
        <v/>
      </c>
      <c r="AE11" s="4" t="str">
        <f t="shared" si="12"/>
        <v/>
      </c>
      <c r="AF11" s="4" t="str">
        <f t="shared" si="12"/>
        <v/>
      </c>
      <c r="AG11" s="4" t="str">
        <f t="shared" si="12"/>
        <v/>
      </c>
      <c r="AH11" s="4" t="str">
        <f t="shared" si="12"/>
        <v/>
      </c>
    </row>
    <row r="12" spans="4:36" x14ac:dyDescent="0.3">
      <c r="D12">
        <v>460000</v>
      </c>
      <c r="E12" s="1">
        <v>42343</v>
      </c>
      <c r="F12" s="1">
        <v>42344</v>
      </c>
      <c r="G12" s="6">
        <f t="shared" si="1"/>
        <v>1</v>
      </c>
      <c r="H12" s="4">
        <f t="shared" si="2"/>
        <v>460000</v>
      </c>
      <c r="I12" s="4" t="str">
        <f t="shared" ref="I12:AH12" si="13">IF(AND($E12&gt;=I$1,$E12&lt;J$1),$H12,IF(AND($F12&gt;=I$1,$E12&lt;I$1),$H12,""))</f>
        <v/>
      </c>
      <c r="J12" s="4">
        <f t="shared" si="13"/>
        <v>460000</v>
      </c>
      <c r="K12" s="4" t="str">
        <f t="shared" si="13"/>
        <v/>
      </c>
      <c r="L12" s="4" t="str">
        <f t="shared" si="13"/>
        <v/>
      </c>
      <c r="M12" s="4" t="str">
        <f t="shared" si="13"/>
        <v/>
      </c>
      <c r="N12" s="4" t="str">
        <f t="shared" si="13"/>
        <v/>
      </c>
      <c r="O12" s="4" t="str">
        <f t="shared" si="13"/>
        <v/>
      </c>
      <c r="P12" s="4" t="str">
        <f t="shared" si="13"/>
        <v/>
      </c>
      <c r="Q12" s="4" t="str">
        <f t="shared" si="13"/>
        <v/>
      </c>
      <c r="R12" s="4" t="str">
        <f t="shared" si="13"/>
        <v/>
      </c>
      <c r="S12" s="4" t="str">
        <f t="shared" si="13"/>
        <v/>
      </c>
      <c r="T12" s="4" t="str">
        <f t="shared" si="13"/>
        <v/>
      </c>
      <c r="U12" s="4" t="str">
        <f t="shared" si="13"/>
        <v/>
      </c>
      <c r="V12" s="4" t="str">
        <f t="shared" si="13"/>
        <v/>
      </c>
      <c r="W12" s="4" t="str">
        <f t="shared" si="13"/>
        <v/>
      </c>
      <c r="X12" s="4" t="str">
        <f t="shared" si="13"/>
        <v/>
      </c>
      <c r="Y12" s="4" t="str">
        <f t="shared" si="13"/>
        <v/>
      </c>
      <c r="Z12" s="4" t="str">
        <f t="shared" si="13"/>
        <v/>
      </c>
      <c r="AA12" s="4" t="str">
        <f t="shared" si="13"/>
        <v/>
      </c>
      <c r="AB12" s="4" t="str">
        <f t="shared" si="13"/>
        <v/>
      </c>
      <c r="AC12" s="4" t="str">
        <f t="shared" si="13"/>
        <v/>
      </c>
      <c r="AD12" s="4" t="str">
        <f t="shared" si="13"/>
        <v/>
      </c>
      <c r="AE12" s="4" t="str">
        <f t="shared" si="13"/>
        <v/>
      </c>
      <c r="AF12" s="4" t="str">
        <f t="shared" si="13"/>
        <v/>
      </c>
      <c r="AG12" s="4" t="str">
        <f t="shared" si="13"/>
        <v/>
      </c>
      <c r="AH12" s="4" t="str">
        <f t="shared" si="13"/>
        <v/>
      </c>
    </row>
    <row r="13" spans="4:36" x14ac:dyDescent="0.3">
      <c r="D13">
        <v>470000</v>
      </c>
      <c r="E13" s="1">
        <v>42344</v>
      </c>
      <c r="F13" s="1">
        <v>42345</v>
      </c>
      <c r="G13" s="6">
        <f t="shared" si="1"/>
        <v>1</v>
      </c>
      <c r="H13" s="4">
        <f t="shared" si="2"/>
        <v>470000</v>
      </c>
      <c r="I13" s="4" t="str">
        <f t="shared" ref="I13:AH13" si="14">IF(AND($E13&gt;=I$1,$E13&lt;J$1),$H13,IF(AND($F13&gt;=I$1,$E13&lt;I$1),$H13,""))</f>
        <v/>
      </c>
      <c r="J13" s="4">
        <f t="shared" si="14"/>
        <v>470000</v>
      </c>
      <c r="K13" s="4" t="str">
        <f t="shared" si="14"/>
        <v/>
      </c>
      <c r="L13" s="4" t="str">
        <f t="shared" si="14"/>
        <v/>
      </c>
      <c r="M13" s="4" t="str">
        <f t="shared" si="14"/>
        <v/>
      </c>
      <c r="N13" s="4" t="str">
        <f t="shared" si="14"/>
        <v/>
      </c>
      <c r="O13" s="4" t="str">
        <f t="shared" si="14"/>
        <v/>
      </c>
      <c r="P13" s="4" t="str">
        <f t="shared" si="14"/>
        <v/>
      </c>
      <c r="Q13" s="4" t="str">
        <f t="shared" si="14"/>
        <v/>
      </c>
      <c r="R13" s="4" t="str">
        <f t="shared" si="14"/>
        <v/>
      </c>
      <c r="S13" s="4" t="str">
        <f t="shared" si="14"/>
        <v/>
      </c>
      <c r="T13" s="4" t="str">
        <f t="shared" si="14"/>
        <v/>
      </c>
      <c r="U13" s="4" t="str">
        <f t="shared" si="14"/>
        <v/>
      </c>
      <c r="V13" s="4" t="str">
        <f t="shared" si="14"/>
        <v/>
      </c>
      <c r="W13" s="4" t="str">
        <f t="shared" si="14"/>
        <v/>
      </c>
      <c r="X13" s="4" t="str">
        <f t="shared" si="14"/>
        <v/>
      </c>
      <c r="Y13" s="4" t="str">
        <f t="shared" si="14"/>
        <v/>
      </c>
      <c r="Z13" s="4" t="str">
        <f t="shared" si="14"/>
        <v/>
      </c>
      <c r="AA13" s="4" t="str">
        <f t="shared" si="14"/>
        <v/>
      </c>
      <c r="AB13" s="4" t="str">
        <f t="shared" si="14"/>
        <v/>
      </c>
      <c r="AC13" s="4" t="str">
        <f t="shared" si="14"/>
        <v/>
      </c>
      <c r="AD13" s="4" t="str">
        <f t="shared" si="14"/>
        <v/>
      </c>
      <c r="AE13" s="4" t="str">
        <f t="shared" si="14"/>
        <v/>
      </c>
      <c r="AF13" s="4" t="str">
        <f t="shared" si="14"/>
        <v/>
      </c>
      <c r="AG13" s="4" t="str">
        <f t="shared" si="14"/>
        <v/>
      </c>
      <c r="AH13" s="4" t="str">
        <f t="shared" si="14"/>
        <v/>
      </c>
    </row>
    <row r="15" spans="4:36" s="10" customFormat="1" x14ac:dyDescent="0.3">
      <c r="G15" s="11"/>
      <c r="H15" s="11" t="s">
        <v>4</v>
      </c>
      <c r="I15" s="12">
        <f>SUM(I2:I14)</f>
        <v>462000</v>
      </c>
      <c r="J15" s="12">
        <f t="shared" ref="J15:AH15" si="15">SUM(J2:J14)</f>
        <v>3475000</v>
      </c>
      <c r="K15" s="12">
        <f t="shared" si="15"/>
        <v>8333.3333333333339</v>
      </c>
      <c r="L15" s="12">
        <f t="shared" si="15"/>
        <v>8333.3333333333339</v>
      </c>
      <c r="M15" s="12">
        <f t="shared" si="15"/>
        <v>8333.3333333333339</v>
      </c>
      <c r="N15" s="12">
        <f t="shared" si="15"/>
        <v>8333.3333333333339</v>
      </c>
      <c r="O15" s="12">
        <f t="shared" si="15"/>
        <v>8333.3333333333339</v>
      </c>
      <c r="P15" s="12">
        <f t="shared" si="15"/>
        <v>8333.3333333333339</v>
      </c>
      <c r="Q15" s="12">
        <f t="shared" si="15"/>
        <v>8333.3333333333339</v>
      </c>
      <c r="R15" s="12">
        <f t="shared" si="15"/>
        <v>8333.3333333333339</v>
      </c>
      <c r="S15" s="12">
        <f t="shared" si="15"/>
        <v>8333.3333333333339</v>
      </c>
      <c r="T15" s="12">
        <f t="shared" si="15"/>
        <v>8333.3333333333339</v>
      </c>
      <c r="U15" s="12">
        <f t="shared" si="15"/>
        <v>8333.3333333333339</v>
      </c>
      <c r="V15" s="12">
        <f t="shared" si="15"/>
        <v>8333.3333333333339</v>
      </c>
      <c r="W15" s="12">
        <f t="shared" si="15"/>
        <v>8333.3333333333339</v>
      </c>
      <c r="X15" s="12">
        <f t="shared" si="15"/>
        <v>0</v>
      </c>
      <c r="Y15" s="12">
        <f t="shared" si="15"/>
        <v>0</v>
      </c>
      <c r="Z15" s="12">
        <f t="shared" si="15"/>
        <v>0</v>
      </c>
      <c r="AA15" s="12">
        <f t="shared" si="15"/>
        <v>0</v>
      </c>
      <c r="AB15" s="12">
        <f t="shared" si="15"/>
        <v>0</v>
      </c>
      <c r="AC15" s="12">
        <f t="shared" si="15"/>
        <v>0</v>
      </c>
      <c r="AD15" s="12">
        <f t="shared" si="15"/>
        <v>0</v>
      </c>
      <c r="AE15" s="12">
        <f t="shared" si="15"/>
        <v>0</v>
      </c>
      <c r="AF15" s="12">
        <f t="shared" si="15"/>
        <v>0</v>
      </c>
      <c r="AG15" s="12">
        <f t="shared" si="15"/>
        <v>0</v>
      </c>
      <c r="AH15" s="12">
        <f t="shared" si="15"/>
        <v>0</v>
      </c>
    </row>
    <row r="17" spans="2:11" x14ac:dyDescent="0.3">
      <c r="J17" s="7"/>
      <c r="K17" t="s">
        <v>5</v>
      </c>
    </row>
    <row r="21" spans="2:11" x14ac:dyDescent="0.3">
      <c r="B21" s="2"/>
      <c r="C21" s="4"/>
    </row>
    <row r="22" spans="2:11" x14ac:dyDescent="0.3">
      <c r="B22" s="3"/>
      <c r="C22" s="4"/>
    </row>
    <row r="23" spans="2:11" x14ac:dyDescent="0.3">
      <c r="B23" s="3"/>
      <c r="C23" s="4"/>
    </row>
    <row r="24" spans="2:11" x14ac:dyDescent="0.3">
      <c r="B24" s="2"/>
      <c r="C24" s="4"/>
    </row>
    <row r="25" spans="2:11" x14ac:dyDescent="0.3">
      <c r="B25" s="3"/>
      <c r="C25" s="4"/>
    </row>
    <row r="26" spans="2:11" x14ac:dyDescent="0.3">
      <c r="B26" s="2"/>
      <c r="C26" s="4"/>
    </row>
    <row r="39" spans="3:4" x14ac:dyDescent="0.3">
      <c r="C39" s="1"/>
      <c r="D39" s="1"/>
    </row>
    <row r="40" spans="3:4" x14ac:dyDescent="0.3">
      <c r="C40" s="1"/>
      <c r="D40" s="1"/>
    </row>
    <row r="41" spans="3:4" x14ac:dyDescent="0.3">
      <c r="C41" s="1"/>
      <c r="D41" s="1"/>
    </row>
    <row r="42" spans="3:4" x14ac:dyDescent="0.3">
      <c r="C42" s="1"/>
      <c r="D42" s="1"/>
    </row>
    <row r="43" spans="3:4" x14ac:dyDescent="0.3">
      <c r="C43" s="1"/>
      <c r="D43" s="1"/>
    </row>
    <row r="44" spans="3:4" x14ac:dyDescent="0.3">
      <c r="C44" s="1"/>
      <c r="D44" s="1"/>
    </row>
    <row r="45" spans="3:4" x14ac:dyDescent="0.3">
      <c r="C45" s="1"/>
      <c r="D45" s="1"/>
    </row>
    <row r="46" spans="3:4" x14ac:dyDescent="0.3">
      <c r="C46" s="1"/>
      <c r="D46" s="1"/>
    </row>
    <row r="47" spans="3:4" x14ac:dyDescent="0.3">
      <c r="C47" s="1"/>
      <c r="D47" s="1"/>
    </row>
    <row r="48" spans="3:4" x14ac:dyDescent="0.3">
      <c r="C48" s="1"/>
      <c r="D48" s="1"/>
    </row>
    <row r="49" spans="3:4" x14ac:dyDescent="0.3">
      <c r="C49" s="1"/>
      <c r="D49" s="1"/>
    </row>
    <row r="50" spans="3:4" x14ac:dyDescent="0.3">
      <c r="C50" s="1"/>
      <c r="D50" s="1"/>
    </row>
  </sheetData>
  <conditionalFormatting sqref="I2:AH13">
    <cfRule type="expression" dxfId="1" priority="2">
      <formula>$G2&gt;1</formula>
    </cfRule>
  </conditionalFormatting>
  <conditionalFormatting sqref="J17">
    <cfRule type="expression" dxfId="0" priority="1">
      <formula>$G17&gt;1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Sheet1!Criteria</vt:lpstr>
      <vt:lpstr>Sheet1!Extract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toChange</dc:creator>
  <cp:lastModifiedBy>Rob Cooke</cp:lastModifiedBy>
  <dcterms:created xsi:type="dcterms:W3CDTF">2015-12-11T11:12:37Z</dcterms:created>
  <dcterms:modified xsi:type="dcterms:W3CDTF">2015-12-20T18:05:50Z</dcterms:modified>
</cp:coreProperties>
</file>